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<sst xmlns="http://schemas.openxmlformats.org/spreadsheetml/2006/main" count="21" uniqueCount="21">
  <si>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Modernizare strazi in municipiul Targu Mures</t>
  </si>
  <si>
    <t>Reamenajare si conservare cetatea medievala Targu Mures</t>
  </si>
  <si>
    <t>Proiect integrat de dezvoltare urbana</t>
  </si>
  <si>
    <t>Reamenajare si modernizarea Gradinii Zoologice din  Targu Mures, judetul Mures</t>
  </si>
  <si>
    <t>Total din finantari nerambursabile</t>
  </si>
  <si>
    <t>Lucrari in continuare</t>
  </si>
  <si>
    <t>Modernizare P-ta Teatrului</t>
  </si>
  <si>
    <t>Reabilitare cladiri invatamant</t>
  </si>
  <si>
    <t>Reabilitare campus Constantin Brancusi</t>
  </si>
  <si>
    <t>Reabilitare campus Szasz Adalbert</t>
  </si>
  <si>
    <t>Reabilitare campus Traian Savalescu</t>
  </si>
  <si>
    <t>Denumirea proiectului</t>
  </si>
  <si>
    <t>Valoarea totala</t>
  </si>
  <si>
    <t>Valoarea grantului</t>
  </si>
  <si>
    <t>Contributie proprie</t>
  </si>
  <si>
    <t>Nr. crt.</t>
  </si>
  <si>
    <t>TOTAL GENERAL</t>
  </si>
  <si>
    <t>10%             din valoarea totala</t>
  </si>
  <si>
    <t>Anexa nr.1</t>
  </si>
  <si>
    <t>Consolidare mansarda Gradinita program prelungin nr.19</t>
  </si>
  <si>
    <t>Valoarea imprumutului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</si>
</sst>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34" fillId="0" borderId="0" xfId="0" applyFont="1" applyAlignment="1">
      <alignment wrapText="1"/>
    </xf>
    <xf numFmtId="0" fontId="3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6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4" fontId="34" fillId="0" borderId="10" xfId="0" applyNumberFormat="1" applyFont="1" applyBorder="1" applyAlignment="1">
      <alignment/>
    </xf>
    <xf numFmtId="4" fontId="36" fillId="0" borderId="10" xfId="0" applyNumberFormat="1" applyFont="1" applyBorder="1" applyAlignment="1">
      <alignment/>
    </xf>
    <xf numFmtId="3" fontId="34" fillId="0" borderId="10" xfId="0" applyNumberFormat="1" applyFont="1" applyBorder="1" applyAlignment="1">
      <alignment/>
    </xf>
    <xf numFmtId="3" fontId="36" fillId="0" borderId="10" xfId="0" applyNumberFormat="1" applyFont="1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36" fillId="0" borderId="12" xfId="0" applyFont="1" applyBorder="1" applyAlignment="1">
      <alignment wrapText="1"/>
    </xf>
    <xf numFmtId="3" fontId="36" fillId="0" borderId="12" xfId="0" applyNumberFormat="1" applyFont="1" applyBorder="1" applyAlignment="1">
      <alignment/>
    </xf>
    <xf numFmtId="0" fontId="37" fillId="0" borderId="13" xfId="0" applyFont="1" applyFill="1" applyBorder="1" applyAlignment="1">
      <alignment wrapText="1"/>
    </xf>
    <xf numFmtId="4" fontId="37" fillId="0" borderId="13" xfId="0" applyNumberFormat="1" applyFont="1" applyBorder="1" applyAlignment="1">
      <alignment/>
    </xf>
    <xf numFmtId="3" fontId="37" fillId="0" borderId="13" xfId="0" applyNumberFormat="1" applyFont="1" applyBorder="1" applyAlignment="1">
      <alignment/>
    </xf>
    <xf numFmtId="3" fontId="37" fillId="0" borderId="14" xfId="0" applyNumberFormat="1" applyFont="1" applyBorder="1" applyAlignment="1">
      <alignment/>
    </xf>
    <xf numFmtId="0" fontId="34" fillId="0" borderId="15" xfId="0" applyFont="1" applyBorder="1" applyAlignment="1">
      <alignment wrapText="1"/>
    </xf>
    <xf numFmtId="0" fontId="34" fillId="0" borderId="13" xfId="0" applyFont="1" applyBorder="1" applyAlignment="1">
      <alignment/>
    </xf>
    <xf numFmtId="0" fontId="34" fillId="0" borderId="13" xfId="0" applyFont="1" applyBorder="1" applyAlignment="1">
      <alignment horizontal="center" wrapText="1"/>
    </xf>
    <xf numFmtId="0" fontId="34" fillId="0" borderId="14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4" fontId="0" fillId="0" borderId="16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wrapText="1"/>
    </xf>
    <xf numFmtId="4" fontId="0" fillId="0" borderId="12" xfId="0" applyNumberFormat="1" applyBorder="1" applyAlignment="1">
      <alignment/>
    </xf>
    <xf numFmtId="0" fontId="34" fillId="0" borderId="13" xfId="0" applyFont="1" applyBorder="1" applyAlignment="1">
      <alignment wrapText="1"/>
    </xf>
    <xf numFmtId="4" fontId="34" fillId="0" borderId="13" xfId="0" applyNumberFormat="1" applyFont="1" applyBorder="1" applyAlignment="1">
      <alignment/>
    </xf>
    <xf numFmtId="3" fontId="34" fillId="0" borderId="13" xfId="0" applyNumberFormat="1" applyFont="1" applyBorder="1" applyAlignment="1">
      <alignment/>
    </xf>
    <xf numFmtId="3" fontId="34" fillId="0" borderId="14" xfId="0" applyNumberFormat="1" applyFont="1" applyBorder="1" applyAlignment="1">
      <alignment/>
    </xf>
    <xf numFmtId="0" fontId="34" fillId="0" borderId="16" xfId="0" applyFont="1" applyBorder="1" applyAlignment="1">
      <alignment wrapText="1"/>
    </xf>
    <xf numFmtId="4" fontId="34" fillId="0" borderId="16" xfId="0" applyNumberFormat="1" applyFont="1" applyBorder="1" applyAlignment="1">
      <alignment/>
    </xf>
    <xf numFmtId="3" fontId="34" fillId="0" borderId="16" xfId="0" applyNumberFormat="1" applyFont="1" applyBorder="1" applyAlignment="1">
      <alignment/>
    </xf>
    <xf numFmtId="4" fontId="36" fillId="0" borderId="12" xfId="0" applyNumberFormat="1" applyFont="1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4" fillId="0" borderId="0" xfId="0" applyFont="1" applyAlignment="1">
      <alignment horizontal="center"/>
    </xf>
    <xf numFmtId="4" fontId="0" fillId="0" borderId="22" xfId="0" applyNumberFormat="1" applyFill="1" applyBorder="1" applyAlignment="1">
      <alignment/>
    </xf>
    <xf numFmtId="49" fontId="34" fillId="0" borderId="22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34" fillId="0" borderId="23" xfId="0" applyNumberFormat="1" applyFont="1" applyBorder="1" applyAlignment="1">
      <alignment/>
    </xf>
    <xf numFmtId="4" fontId="34" fillId="0" borderId="24" xfId="0" applyNumberFormat="1" applyFont="1" applyBorder="1" applyAlignment="1">
      <alignment/>
    </xf>
    <xf numFmtId="4" fontId="36" fillId="0" borderId="24" xfId="0" applyNumberFormat="1" applyFont="1" applyBorder="1" applyAlignment="1">
      <alignment/>
    </xf>
    <xf numFmtId="4" fontId="36" fillId="0" borderId="2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G27" sqref="G27"/>
    </sheetView>
  </sheetViews>
  <sheetFormatPr defaultColWidth="9.140625" defaultRowHeight="15"/>
  <cols>
    <col min="1" max="1" width="4.28125" style="0" customWidth="1"/>
    <col min="2" max="2" width="52.28125" style="0" customWidth="1"/>
    <col min="3" max="3" width="15.421875" style="0" customWidth="1"/>
    <col min="4" max="4" width="17.140625" style="0" customWidth="1"/>
    <col min="5" max="6" width="14.8515625" style="0" customWidth="1"/>
    <col min="7" max="7" width="14.28125" style="0" customWidth="1"/>
    <col min="8" max="9" width="11.7109375" style="0" bestFit="1" customWidth="1"/>
  </cols>
  <sheetData>
    <row r="1" ht="15">
      <c r="G1" s="44" t="s">
        <v>18</v>
      </c>
    </row>
    <row r="3" ht="15.75" thickBot="1"/>
    <row r="4" spans="1:9" ht="30.75" thickBot="1">
      <c r="A4" s="20" t="s">
        <v>15</v>
      </c>
      <c r="B4" s="21" t="s">
        <v>11</v>
      </c>
      <c r="C4" s="22" t="s">
        <v>12</v>
      </c>
      <c r="D4" s="22" t="s">
        <v>13</v>
      </c>
      <c r="E4" s="22" t="s">
        <v>14</v>
      </c>
      <c r="F4" s="22" t="s">
        <v>17</v>
      </c>
      <c r="G4" s="23" t="s">
        <v>20</v>
      </c>
      <c r="H4" s="1"/>
      <c r="I4" s="1"/>
    </row>
    <row r="5" spans="1:7" ht="15.75" thickBot="1">
      <c r="A5" s="38">
        <v>0</v>
      </c>
      <c r="B5" s="26">
        <v>1</v>
      </c>
      <c r="C5" s="26">
        <v>2</v>
      </c>
      <c r="D5" s="26">
        <v>3</v>
      </c>
      <c r="E5" s="26">
        <v>4</v>
      </c>
      <c r="F5" s="26">
        <v>5</v>
      </c>
      <c r="G5" s="27">
        <v>6</v>
      </c>
    </row>
    <row r="6" spans="1:7" ht="15">
      <c r="A6" s="39">
        <v>1</v>
      </c>
      <c r="B6" s="24" t="s">
        <v>0</v>
      </c>
      <c r="C6" s="25">
        <f>D6+E6</f>
        <v>62852203.97</v>
      </c>
      <c r="D6" s="25">
        <v>44029839.97</v>
      </c>
      <c r="E6" s="25">
        <v>18822364</v>
      </c>
      <c r="F6" s="25">
        <v>4945544</v>
      </c>
      <c r="G6" s="49">
        <f>E6+F6</f>
        <v>23767908</v>
      </c>
    </row>
    <row r="7" spans="1:9" ht="30">
      <c r="A7" s="40">
        <v>2</v>
      </c>
      <c r="B7" s="3" t="s">
        <v>1</v>
      </c>
      <c r="C7" s="5">
        <v>28616676</v>
      </c>
      <c r="D7" s="5">
        <v>22589906.42</v>
      </c>
      <c r="E7" s="5">
        <v>2559444</v>
      </c>
      <c r="F7" s="5">
        <v>2258990</v>
      </c>
      <c r="G7" s="50">
        <f>E7+F7</f>
        <v>4818434</v>
      </c>
      <c r="H7" s="45"/>
      <c r="I7" s="48"/>
    </row>
    <row r="8" spans="1:7" ht="15">
      <c r="A8" s="40">
        <v>3</v>
      </c>
      <c r="B8" s="3" t="s">
        <v>2</v>
      </c>
      <c r="C8" s="5">
        <v>61120000</v>
      </c>
      <c r="D8" s="5">
        <v>60000000</v>
      </c>
      <c r="E8" s="5">
        <v>1200000</v>
      </c>
      <c r="F8" s="5">
        <v>6000000</v>
      </c>
      <c r="G8" s="50">
        <f>E8+F8</f>
        <v>7200000</v>
      </c>
    </row>
    <row r="9" spans="1:9" ht="30.75" thickBot="1">
      <c r="A9" s="41">
        <v>4</v>
      </c>
      <c r="B9" s="28" t="s">
        <v>3</v>
      </c>
      <c r="C9" s="29">
        <v>14723046</v>
      </c>
      <c r="D9" s="29">
        <v>10899583</v>
      </c>
      <c r="E9" s="29">
        <v>3823463</v>
      </c>
      <c r="F9" s="29">
        <v>1089958</v>
      </c>
      <c r="G9" s="51">
        <f>E9+F9</f>
        <v>4913421</v>
      </c>
      <c r="H9" s="45"/>
      <c r="I9" s="48"/>
    </row>
    <row r="10" spans="1:7" ht="15.75" thickBot="1">
      <c r="A10" s="38"/>
      <c r="B10" s="30" t="s">
        <v>4</v>
      </c>
      <c r="C10" s="31">
        <f>SUM(C6:C9)</f>
        <v>167311925.97</v>
      </c>
      <c r="D10" s="31">
        <f>SUM(D6:D9)</f>
        <v>137519329.39</v>
      </c>
      <c r="E10" s="31">
        <f>SUM(E6:E9)</f>
        <v>26405271</v>
      </c>
      <c r="F10" s="32">
        <f>SUM(F6:F9)</f>
        <v>14294492</v>
      </c>
      <c r="G10" s="33">
        <f>SUM(G6:G9)</f>
        <v>40699763</v>
      </c>
    </row>
    <row r="11" spans="1:7" ht="15.75" thickBot="1">
      <c r="A11" s="42"/>
      <c r="B11" s="10"/>
      <c r="C11" s="11"/>
      <c r="D11" s="12"/>
      <c r="E11" s="12"/>
      <c r="F11" s="12"/>
      <c r="G11" s="13"/>
    </row>
    <row r="12" spans="1:7" ht="15.75" thickBot="1">
      <c r="A12" s="38"/>
      <c r="B12" s="30" t="s">
        <v>5</v>
      </c>
      <c r="C12" s="31">
        <f>C13+C14</f>
        <v>57882669.07</v>
      </c>
      <c r="D12" s="31">
        <f>D13+D14</f>
        <v>0</v>
      </c>
      <c r="E12" s="31">
        <f>E13+E14</f>
        <v>0</v>
      </c>
      <c r="F12" s="32">
        <f>F13+F14</f>
        <v>0</v>
      </c>
      <c r="G12" s="31">
        <f>G13+G14</f>
        <v>14300237</v>
      </c>
    </row>
    <row r="13" spans="1:8" ht="15">
      <c r="A13" s="39">
        <v>1</v>
      </c>
      <c r="B13" s="34" t="s">
        <v>6</v>
      </c>
      <c r="C13" s="35">
        <v>10798786</v>
      </c>
      <c r="D13" s="36">
        <v>0</v>
      </c>
      <c r="E13" s="36"/>
      <c r="F13" s="36"/>
      <c r="G13" s="52">
        <v>7608986</v>
      </c>
      <c r="H13" s="46"/>
    </row>
    <row r="14" spans="1:8" ht="15">
      <c r="A14" s="40">
        <v>2</v>
      </c>
      <c r="B14" s="2" t="s">
        <v>7</v>
      </c>
      <c r="C14" s="6">
        <f>C15+C16+C17+C18</f>
        <v>47083883.07</v>
      </c>
      <c r="D14" s="6">
        <f>D15+D16+D17+D18</f>
        <v>0</v>
      </c>
      <c r="E14" s="6">
        <f>E15+E16+E17+E18</f>
        <v>0</v>
      </c>
      <c r="F14" s="8">
        <f>F15+F16+F17+F18</f>
        <v>0</v>
      </c>
      <c r="G14" s="53">
        <f>G15+G16+G17+G18</f>
        <v>6691251</v>
      </c>
      <c r="H14" s="47"/>
    </row>
    <row r="15" spans="1:9" ht="15">
      <c r="A15" s="40"/>
      <c r="B15" s="4" t="s">
        <v>8</v>
      </c>
      <c r="C15" s="7">
        <v>12311945</v>
      </c>
      <c r="D15" s="9"/>
      <c r="E15" s="9"/>
      <c r="F15" s="9"/>
      <c r="G15" s="54">
        <v>801785</v>
      </c>
      <c r="H15" s="47"/>
      <c r="I15" s="47"/>
    </row>
    <row r="16" spans="1:8" ht="15">
      <c r="A16" s="40"/>
      <c r="B16" s="4" t="s">
        <v>9</v>
      </c>
      <c r="C16" s="7">
        <v>19749007</v>
      </c>
      <c r="D16" s="9"/>
      <c r="E16" s="9"/>
      <c r="F16" s="9"/>
      <c r="G16" s="54">
        <v>2175086</v>
      </c>
      <c r="H16" s="47"/>
    </row>
    <row r="17" spans="1:8" ht="15">
      <c r="A17" s="40"/>
      <c r="B17" s="4" t="s">
        <v>10</v>
      </c>
      <c r="C17" s="7">
        <v>13078545.07</v>
      </c>
      <c r="D17" s="9"/>
      <c r="E17" s="9"/>
      <c r="F17" s="9"/>
      <c r="G17" s="54">
        <v>2190650</v>
      </c>
      <c r="H17" s="47"/>
    </row>
    <row r="18" spans="1:8" ht="15.75" thickBot="1">
      <c r="A18" s="41"/>
      <c r="B18" s="14" t="s">
        <v>19</v>
      </c>
      <c r="C18" s="37">
        <v>1944386</v>
      </c>
      <c r="D18" s="15"/>
      <c r="E18" s="15"/>
      <c r="F18" s="15"/>
      <c r="G18" s="55">
        <v>1523730</v>
      </c>
      <c r="H18" s="47"/>
    </row>
    <row r="19" spans="1:8" ht="16.5" thickBot="1">
      <c r="A19" s="43"/>
      <c r="B19" s="16" t="s">
        <v>16</v>
      </c>
      <c r="C19" s="17">
        <f>C14+C13+C10</f>
        <v>225194595.04</v>
      </c>
      <c r="D19" s="17">
        <f>D14+D13+D10</f>
        <v>137519329.39</v>
      </c>
      <c r="E19" s="17">
        <f>E14+E13+E10</f>
        <v>26405271</v>
      </c>
      <c r="F19" s="18">
        <f>F14+F13+F10</f>
        <v>14294492</v>
      </c>
      <c r="G19" s="19">
        <f>G12+G10</f>
        <v>55000000</v>
      </c>
      <c r="H19" s="47"/>
    </row>
  </sheetData>
  <sheetProtection/>
  <printOptions horizontalCentered="1"/>
  <pageMargins left="0.31496062992125984" right="0.35433070866141736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cp:lastPrinted>2011-12-22T08:40:28Z</cp:lastPrinted>
  <dcterms:created xsi:type="dcterms:W3CDTF">2009-04-07T11:59:09Z</dcterms:created>
  <dcterms:modified xsi:type="dcterms:W3CDTF">2011-12-22T08:48:40Z</dcterms:modified>
  <cp:category/>
  <cp:version/>
  <cp:contentType/>
  <cp:contentStatus/>
</cp:coreProperties>
</file>